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60" windowWidth="19770" windowHeight="8340"/>
  </bookViews>
  <sheets>
    <sheet name="MENÚ" sheetId="1" r:id="rId1"/>
    <sheet name="CÁLCULOS" sheetId="5" r:id="rId2"/>
  </sheets>
  <calcPr calcId="145621"/>
</workbook>
</file>

<file path=xl/calcChain.xml><?xml version="1.0" encoding="utf-8"?>
<calcChain xmlns="http://schemas.openxmlformats.org/spreadsheetml/2006/main">
  <c r="H16" i="5" l="1"/>
  <c r="H15" i="5"/>
  <c r="H14" i="5"/>
  <c r="H17" i="5" s="1"/>
  <c r="H19" i="5" l="1"/>
  <c r="H18" i="5"/>
</calcChain>
</file>

<file path=xl/sharedStrings.xml><?xml version="1.0" encoding="utf-8"?>
<sst xmlns="http://schemas.openxmlformats.org/spreadsheetml/2006/main" count="21" uniqueCount="20">
  <si>
    <t>(Introduzca los datos en las celdas coloreadas en amarillo)</t>
  </si>
  <si>
    <t>© Techgnosis International</t>
  </si>
  <si>
    <t>J.Páramo - JA.Criado</t>
  </si>
  <si>
    <t>CÁLCULO DE LA FRECUENCIA DE MUESTREO DE ANÁLISIS DE ACEITES</t>
  </si>
  <si>
    <t>Y OTRAS TÉCNICAS PREDICTIVAS</t>
  </si>
  <si>
    <t>Tasa anual de averías (LAMBDA):</t>
  </si>
  <si>
    <t>(Análisis de aceite)</t>
  </si>
  <si>
    <t>Número de averías detectables a través de análisis de aceite:</t>
  </si>
  <si>
    <t>Factor de coste (C = Ci / Cf):</t>
  </si>
  <si>
    <t>Factor de avería (F = #Fi / LAMBDA):</t>
  </si>
  <si>
    <t>Factor de ajuste (A = -ln (1 - exp(-LAMBDA))):</t>
  </si>
  <si>
    <t>Intervalo entre inspecciones predictivas (AÑOS):</t>
  </si>
  <si>
    <t>Número de inspecciones anuales:</t>
  </si>
  <si>
    <t>Frecuencia de inspección (MESES):</t>
  </si>
  <si>
    <t>CÁLCULO DE LA FRECUENCIA DE MUESTREO DE ANÁLISIS</t>
  </si>
  <si>
    <t>DE ACEITE Y OTRAS TÉCNICAS PREDICTIVAS</t>
  </si>
  <si>
    <t>Coste de inspección de tecnología predictiva (¤):</t>
  </si>
  <si>
    <t>Coste de avería por NO detección (¤):</t>
  </si>
  <si>
    <t>lambda</t>
  </si>
  <si>
    <t>(¤)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</si>
</sst>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mbria"/>
      <family val="2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2"/>
    </font>
    <font>
      <b/>
      <sz val="12"/>
      <color theme="4"/>
      <name val="Cambria"/>
      <family val="1"/>
    </font>
    <font>
      <sz val="20"/>
      <color theme="1"/>
      <name val="Cambria"/>
      <family val="2"/>
    </font>
    <font>
      <sz val="8"/>
      <color theme="1"/>
      <name val="Cambria"/>
      <family val="2"/>
    </font>
    <font>
      <b/>
      <sz val="8"/>
      <color rgb="FFFF0000"/>
      <name val="Cambri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0" fillId="3" borderId="0" xfId="0" applyFill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/>
    <xf numFmtId="0" fontId="0" fillId="4" borderId="8" xfId="0" applyFill="1" applyBorder="1"/>
    <xf numFmtId="0" fontId="0" fillId="4" borderId="0" xfId="0" applyFill="1" applyBorder="1"/>
    <xf numFmtId="0" fontId="0" fillId="4" borderId="9" xfId="0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0" xfId="0" applyFont="1" applyFill="1"/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2" fillId="4" borderId="0" xfId="0" applyFont="1" applyFill="1" applyAlignment="1"/>
    <xf numFmtId="0" fontId="3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6" fillId="4" borderId="0" xfId="0" applyFont="1" applyFill="1" applyBorder="1" applyAlignment="1">
      <alignment vertical="top"/>
    </xf>
    <xf numFmtId="0" fontId="3" fillId="4" borderId="1" xfId="0" applyFont="1" applyFill="1" applyBorder="1" applyAlignment="1">
      <alignment vertical="center"/>
    </xf>
    <xf numFmtId="0" fontId="4" fillId="3" borderId="0" xfId="0" applyFont="1" applyFill="1" applyAlignment="1"/>
    <xf numFmtId="0" fontId="2" fillId="3" borderId="0" xfId="0" applyFont="1" applyFill="1" applyAlignment="1"/>
    <xf numFmtId="0" fontId="7" fillId="4" borderId="0" xfId="0" applyFont="1" applyFill="1" applyAlignment="1"/>
    <xf numFmtId="0" fontId="6" fillId="4" borderId="4" xfId="0" applyFont="1" applyFill="1" applyBorder="1"/>
    <xf numFmtId="0" fontId="6" fillId="4" borderId="9" xfId="0" applyFont="1" applyFill="1" applyBorder="1"/>
    <xf numFmtId="0" fontId="6" fillId="4" borderId="7" xfId="0" applyFont="1" applyFill="1" applyBorder="1"/>
    <xf numFmtId="0" fontId="6" fillId="4" borderId="0" xfId="0" applyFont="1" applyFill="1"/>
    <xf numFmtId="0" fontId="6" fillId="4" borderId="9" xfId="0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&#193;LCULOS!A1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png"/><Relationship Id="rId1" Type="http://schemas.openxmlformats.org/officeDocument/2006/relationships/image" Target="../media/image5.jpg"/><Relationship Id="rId5" Type="http://schemas.openxmlformats.org/officeDocument/2006/relationships/image" Target="../media/image8.jpg"/><Relationship Id="rId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714376</xdr:colOff>
      <xdr:row>0</xdr:row>
      <xdr:rowOff>0</xdr:rowOff>
    </xdr:from>
    <xdr:to>
      <xdr:col>11</xdr:col>
      <xdr:colOff>38100</xdr:colOff>
      <xdr:row>22</xdr:row>
      <xdr:rowOff>155340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0"/>
          <a:ext cx="6562724" cy="3793890"/>
        </a:xfrm>
        <a:prstGeom prst="rect">
          <a:avLst/>
        </a:prstGeom>
      </xdr:spPr>
    </xdr:pic>
    <xdr:clientData/>
  </xdr:twoCellAnchor>
  <xdr:twoCellAnchor>
    <xdr:from>
      <xdr:col>5</xdr:col>
      <xdr:colOff>190500</xdr:colOff>
      <xdr:row>15</xdr:row>
      <xdr:rowOff>114300</xdr:rowOff>
    </xdr:from>
    <xdr:to>
      <xdr:col>6</xdr:col>
      <xdr:colOff>704850</xdr:colOff>
      <xdr:row>19</xdr:row>
      <xdr:rowOff>9525</xdr:rowOff>
    </xdr:to>
    <xdr:sp macro="" textlink="">
      <xdr:nvSpPr>
        <xdr:cNvPr id="2" name="1 Rectángulo">
          <a:hlinkClick xmlns:r="http://schemas.openxmlformats.org/officeDocument/2006/relationships" r:id="rId2"/>
        </xdr:cNvPr>
        <xdr:cNvSpPr/>
      </xdr:nvSpPr>
      <xdr:spPr>
        <a:xfrm>
          <a:off x="3429000" y="2133600"/>
          <a:ext cx="1276350" cy="5429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800" b="1"/>
            <a:t>CÁLCULOS</a:t>
          </a:r>
          <a:endParaRPr lang="es-ES" sz="1100" b="1"/>
        </a:p>
      </xdr:txBody>
    </xdr:sp>
    <xdr:clientData/>
  </xdr:twoCellAnchor>
  <xdr:twoCellAnchor editAs="oneCell">
    <xdr:from>
      <xdr:col>3</xdr:col>
      <xdr:colOff>676275</xdr:colOff>
      <xdr:row>21</xdr:row>
      <xdr:rowOff>91501</xdr:rowOff>
    </xdr:from>
    <xdr:to>
      <xdr:col>7</xdr:col>
      <xdr:colOff>670124</xdr:colOff>
      <xdr:row>24</xdr:row>
      <xdr:rowOff>95500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3568126"/>
          <a:ext cx="3041849" cy="489774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14</xdr:row>
      <xdr:rowOff>47626</xdr:rowOff>
    </xdr:from>
    <xdr:to>
      <xdr:col>4</xdr:col>
      <xdr:colOff>295275</xdr:colOff>
      <xdr:row>20</xdr:row>
      <xdr:rowOff>26796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905001"/>
          <a:ext cx="942975" cy="950720"/>
        </a:xfrm>
        <a:prstGeom prst="rect">
          <a:avLst/>
        </a:prstGeom>
      </xdr:spPr>
    </xdr:pic>
    <xdr:clientData/>
  </xdr:twoCellAnchor>
  <xdr:oneCellAnchor>
    <xdr:from>
      <xdr:col>7</xdr:col>
      <xdr:colOff>300970</xdr:colOff>
      <xdr:row>13</xdr:row>
      <xdr:rowOff>126498</xdr:rowOff>
    </xdr:from>
    <xdr:ext cx="1645963" cy="1219373"/>
    <xdr:sp macro="" textlink="">
      <xdr:nvSpPr>
        <xdr:cNvPr id="6" name="5 Rectángulo"/>
        <xdr:cNvSpPr/>
      </xdr:nvSpPr>
      <xdr:spPr>
        <a:xfrm>
          <a:off x="5063470" y="1821948"/>
          <a:ext cx="1645963" cy="1219373"/>
        </a:xfrm>
        <a:prstGeom prst="rect">
          <a:avLst/>
        </a:prstGeom>
        <a:noFill/>
        <a:scene3d>
          <a:camera prst="perspectiveRelaxedModerately"/>
          <a:lightRig rig="threePt" dir="t"/>
        </a:scene3d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s-ES" sz="2400" b="1" cap="none" spc="0" baseline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Lubricación</a:t>
          </a:r>
        </a:p>
        <a:p>
          <a:pPr algn="ctr"/>
          <a:r>
            <a:rPr lang="es-ES" sz="2400" b="1" cap="none" spc="0" baseline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de</a:t>
          </a:r>
        </a:p>
        <a:p>
          <a:pPr algn="ctr"/>
          <a:r>
            <a:rPr lang="es-ES" sz="2400" b="1" cap="none" spc="0" baseline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Precisión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219075</xdr:colOff>
      <xdr:row>5</xdr:row>
      <xdr:rowOff>9524</xdr:rowOff>
    </xdr:from>
    <xdr:to>
      <xdr:col>15</xdr:col>
      <xdr:colOff>466725</xdr:colOff>
      <xdr:row>17</xdr:row>
      <xdr:rowOff>96299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933449"/>
          <a:ext cx="4057650" cy="3077625"/>
        </a:xfrm>
        <a:prstGeom prst="rect">
          <a:avLst/>
        </a:prstGeom>
      </xdr:spPr>
    </xdr:pic>
    <xdr:clientData/>
  </xdr:twoCellAnchor>
  <xdr:twoCellAnchor editAs="oneCell">
    <xdr:from>
      <xdr:col>10</xdr:col>
      <xdr:colOff>514349</xdr:colOff>
      <xdr:row>6</xdr:row>
      <xdr:rowOff>104776</xdr:rowOff>
    </xdr:from>
    <xdr:to>
      <xdr:col>15</xdr:col>
      <xdr:colOff>132220</xdr:colOff>
      <xdr:row>9</xdr:row>
      <xdr:rowOff>221275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4" y="1190626"/>
          <a:ext cx="3427871" cy="811824"/>
        </a:xfrm>
        <a:prstGeom prst="rect">
          <a:avLst/>
        </a:prstGeom>
      </xdr:spPr>
    </xdr:pic>
    <xdr:clientData/>
  </xdr:twoCellAnchor>
  <xdr:twoCellAnchor editAs="oneCell">
    <xdr:from>
      <xdr:col>10</xdr:col>
      <xdr:colOff>219075</xdr:colOff>
      <xdr:row>14</xdr:row>
      <xdr:rowOff>66674</xdr:rowOff>
    </xdr:from>
    <xdr:to>
      <xdr:col>15</xdr:col>
      <xdr:colOff>431766</xdr:colOff>
      <xdr:row>16</xdr:row>
      <xdr:rowOff>180975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3181349"/>
          <a:ext cx="4022691" cy="647701"/>
        </a:xfrm>
        <a:prstGeom prst="rect">
          <a:avLst/>
        </a:prstGeom>
      </xdr:spPr>
    </xdr:pic>
    <xdr:clientData/>
  </xdr:twoCellAnchor>
  <xdr:oneCellAnchor>
    <xdr:from>
      <xdr:col>11</xdr:col>
      <xdr:colOff>647700</xdr:colOff>
      <xdr:row>10</xdr:row>
      <xdr:rowOff>28575</xdr:rowOff>
    </xdr:from>
    <xdr:ext cx="1645963" cy="1219373"/>
    <xdr:sp macro="" textlink="">
      <xdr:nvSpPr>
        <xdr:cNvPr id="7" name="6 Rectángulo"/>
        <xdr:cNvSpPr/>
      </xdr:nvSpPr>
      <xdr:spPr>
        <a:xfrm>
          <a:off x="8658225" y="2076450"/>
          <a:ext cx="1645963" cy="1219373"/>
        </a:xfrm>
        <a:prstGeom prst="rect">
          <a:avLst/>
        </a:prstGeom>
        <a:noFill/>
        <a:scene3d>
          <a:camera prst="perspectiveRelaxedModerately"/>
          <a:lightRig rig="threePt" dir="t"/>
        </a:scene3d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s-ES" sz="2400" b="1" cap="none" spc="0" baseline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Lubricación</a:t>
          </a:r>
        </a:p>
        <a:p>
          <a:pPr algn="ctr"/>
          <a:r>
            <a:rPr lang="es-ES" sz="2400" b="1" cap="none" spc="0" baseline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de</a:t>
          </a:r>
        </a:p>
        <a:p>
          <a:pPr algn="ctr"/>
          <a:r>
            <a:rPr lang="es-ES" sz="2400" b="1" cap="none" spc="0" baseline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Precisión</a:t>
          </a:r>
        </a:p>
      </xdr:txBody>
    </xdr:sp>
    <xdr:clientData/>
  </xdr:oneCellAnchor>
  <xdr:twoCellAnchor editAs="oneCell">
    <xdr:from>
      <xdr:col>5</xdr:col>
      <xdr:colOff>781050</xdr:colOff>
      <xdr:row>13</xdr:row>
      <xdr:rowOff>0</xdr:rowOff>
    </xdr:from>
    <xdr:to>
      <xdr:col>6</xdr:col>
      <xdr:colOff>1162051</xdr:colOff>
      <xdr:row>16</xdr:row>
      <xdr:rowOff>44772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2847975"/>
          <a:ext cx="1285876" cy="844872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7</xdr:row>
      <xdr:rowOff>0</xdr:rowOff>
    </xdr:from>
    <xdr:to>
      <xdr:col>6</xdr:col>
      <xdr:colOff>1152525</xdr:colOff>
      <xdr:row>9</xdr:row>
      <xdr:rowOff>261211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1247775"/>
          <a:ext cx="876300" cy="794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5"/>
  <sheetViews>
    <sheetView showGridLines="0" tabSelected="1" workbookViewId="0">
      <selection activeCell="M19" sqref="M19"/>
    </sheetView>
  </sheetViews>
  <sheetFormatPr baseColWidth="10" defaultRowHeight="12.75" x14ac:dyDescent="0.2"/>
  <cols>
    <col min="1" max="1" width="11.42578125" style="12"/>
    <col min="2" max="2" width="2.85546875" style="12" customWidth="1"/>
    <col min="3" max="10" width="11.42578125" style="12"/>
    <col min="11" max="11" width="2.85546875" style="12" customWidth="1"/>
    <col min="12" max="16384" width="11.42578125" style="12"/>
  </cols>
  <sheetData>
    <row r="3" spans="2:11" x14ac:dyDescent="0.2">
      <c r="B3" s="9"/>
      <c r="C3" s="10"/>
      <c r="D3" s="10"/>
      <c r="E3" s="10"/>
      <c r="F3" s="10"/>
      <c r="G3" s="10"/>
      <c r="H3" s="10"/>
      <c r="I3" s="10"/>
      <c r="J3" s="10"/>
      <c r="K3" s="11"/>
    </row>
    <row r="4" spans="2:11" x14ac:dyDescent="0.2">
      <c r="B4" s="13"/>
      <c r="C4" s="14"/>
      <c r="D4" s="14"/>
      <c r="E4" s="14"/>
      <c r="F4" s="14"/>
      <c r="G4" s="14"/>
      <c r="H4" s="14"/>
      <c r="I4" s="14"/>
      <c r="J4" s="14"/>
      <c r="K4" s="15"/>
    </row>
    <row r="5" spans="2:11" x14ac:dyDescent="0.2">
      <c r="B5" s="13"/>
      <c r="C5" s="14"/>
      <c r="D5" s="14"/>
      <c r="E5" s="14"/>
      <c r="F5" s="14"/>
      <c r="G5" s="14"/>
      <c r="H5" s="14"/>
      <c r="I5" s="14"/>
      <c r="J5" s="14"/>
      <c r="K5" s="15"/>
    </row>
    <row r="6" spans="2:11" x14ac:dyDescent="0.2"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2:11" x14ac:dyDescent="0.2">
      <c r="B7" s="13"/>
      <c r="C7" s="14"/>
      <c r="D7" s="14"/>
      <c r="E7" s="14"/>
      <c r="F7" s="14"/>
      <c r="G7" s="14"/>
      <c r="H7" s="14"/>
      <c r="I7" s="14"/>
      <c r="J7" s="14"/>
      <c r="K7" s="15"/>
    </row>
    <row r="8" spans="2:11" x14ac:dyDescent="0.2">
      <c r="B8" s="13"/>
      <c r="C8" s="14"/>
      <c r="D8" s="14"/>
      <c r="E8" s="14"/>
      <c r="F8" s="14"/>
      <c r="G8" s="14"/>
      <c r="H8" s="14"/>
      <c r="I8" s="14"/>
      <c r="J8" s="14"/>
      <c r="K8" s="15"/>
    </row>
    <row r="9" spans="2:11" x14ac:dyDescent="0.2">
      <c r="B9" s="13"/>
      <c r="C9" s="14"/>
      <c r="D9" s="14"/>
      <c r="E9" s="14"/>
      <c r="F9" s="14"/>
      <c r="G9" s="14"/>
      <c r="H9" s="14"/>
      <c r="I9" s="14"/>
      <c r="J9" s="14"/>
      <c r="K9" s="15"/>
    </row>
    <row r="10" spans="2:11" x14ac:dyDescent="0.2">
      <c r="B10" s="13"/>
      <c r="C10" s="14"/>
      <c r="D10" s="14"/>
      <c r="E10" s="14"/>
      <c r="F10" s="14"/>
      <c r="G10" s="14"/>
      <c r="H10" s="14"/>
      <c r="I10" s="14"/>
      <c r="J10" s="14"/>
      <c r="K10" s="15"/>
    </row>
    <row r="11" spans="2:11" x14ac:dyDescent="0.2">
      <c r="B11" s="13"/>
      <c r="C11" s="14"/>
      <c r="D11" s="14"/>
      <c r="E11" s="14"/>
      <c r="F11" s="14"/>
      <c r="G11" s="14"/>
      <c r="H11" s="14"/>
      <c r="I11" s="14"/>
      <c r="J11" s="14"/>
      <c r="K11" s="15"/>
    </row>
    <row r="12" spans="2:11" s="18" customFormat="1" ht="15.75" x14ac:dyDescent="0.25">
      <c r="B12" s="16"/>
      <c r="C12" s="3" t="s">
        <v>14</v>
      </c>
      <c r="D12" s="4"/>
      <c r="E12" s="4"/>
      <c r="F12" s="4"/>
      <c r="G12" s="4"/>
      <c r="H12" s="4"/>
      <c r="I12" s="4"/>
      <c r="J12" s="5"/>
      <c r="K12" s="17"/>
    </row>
    <row r="13" spans="2:11" s="18" customFormat="1" ht="15.75" x14ac:dyDescent="0.25">
      <c r="B13" s="16"/>
      <c r="C13" s="6" t="s">
        <v>15</v>
      </c>
      <c r="D13" s="7"/>
      <c r="E13" s="7"/>
      <c r="F13" s="7"/>
      <c r="G13" s="7"/>
      <c r="H13" s="7"/>
      <c r="I13" s="7"/>
      <c r="J13" s="8"/>
      <c r="K13" s="17"/>
    </row>
    <row r="14" spans="2:11" x14ac:dyDescent="0.2">
      <c r="B14" s="13"/>
      <c r="C14" s="14"/>
      <c r="D14" s="14"/>
      <c r="E14" s="14"/>
      <c r="F14" s="14"/>
      <c r="G14" s="14"/>
      <c r="H14" s="14"/>
      <c r="I14" s="14"/>
      <c r="J14" s="14"/>
      <c r="K14" s="15"/>
    </row>
    <row r="15" spans="2:11" x14ac:dyDescent="0.2">
      <c r="B15" s="13"/>
      <c r="C15" s="14"/>
      <c r="D15" s="14"/>
      <c r="E15" s="14"/>
      <c r="F15" s="14"/>
      <c r="G15" s="14"/>
      <c r="H15" s="14"/>
      <c r="I15" s="14"/>
      <c r="J15" s="14"/>
      <c r="K15" s="15"/>
    </row>
    <row r="16" spans="2:11" x14ac:dyDescent="0.2">
      <c r="B16" s="13"/>
      <c r="C16" s="14"/>
      <c r="D16" s="14"/>
      <c r="E16" s="14"/>
      <c r="F16" s="14"/>
      <c r="G16" s="14"/>
      <c r="H16" s="14"/>
      <c r="I16" s="14"/>
      <c r="J16" s="14"/>
      <c r="K16" s="15"/>
    </row>
    <row r="17" spans="2:11" x14ac:dyDescent="0.2">
      <c r="B17" s="13"/>
      <c r="C17" s="14"/>
      <c r="D17" s="14"/>
      <c r="E17" s="14"/>
      <c r="F17" s="14"/>
      <c r="G17" s="14"/>
      <c r="H17" s="14"/>
      <c r="I17" s="14"/>
      <c r="J17" s="14"/>
      <c r="K17" s="15"/>
    </row>
    <row r="18" spans="2:11" x14ac:dyDescent="0.2">
      <c r="B18" s="13"/>
      <c r="C18" s="14"/>
      <c r="D18" s="14"/>
      <c r="E18" s="14"/>
      <c r="F18" s="14"/>
      <c r="G18" s="14"/>
      <c r="H18" s="14"/>
      <c r="I18" s="14"/>
      <c r="J18" s="14"/>
      <c r="K18" s="15"/>
    </row>
    <row r="19" spans="2:11" x14ac:dyDescent="0.2">
      <c r="B19" s="13"/>
      <c r="C19" s="14"/>
      <c r="D19" s="14"/>
      <c r="E19" s="14"/>
      <c r="F19" s="14"/>
      <c r="G19" s="14"/>
      <c r="H19" s="14"/>
      <c r="I19" s="14"/>
      <c r="J19" s="14"/>
      <c r="K19" s="15"/>
    </row>
    <row r="20" spans="2:11" x14ac:dyDescent="0.2">
      <c r="B20" s="13"/>
      <c r="C20" s="14"/>
      <c r="D20" s="14"/>
      <c r="E20" s="14"/>
      <c r="F20" s="14"/>
      <c r="G20" s="14"/>
      <c r="H20" s="14"/>
      <c r="I20" s="14"/>
      <c r="J20" s="14"/>
      <c r="K20" s="15"/>
    </row>
    <row r="21" spans="2:11" x14ac:dyDescent="0.2">
      <c r="B21" s="13"/>
      <c r="C21" s="14"/>
      <c r="D21" s="14"/>
      <c r="E21" s="14"/>
      <c r="F21" s="14"/>
      <c r="G21" s="14"/>
      <c r="H21" s="14"/>
      <c r="I21" s="14"/>
      <c r="J21" s="14"/>
      <c r="K21" s="15"/>
    </row>
    <row r="22" spans="2:11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5"/>
    </row>
    <row r="23" spans="2:11" x14ac:dyDescent="0.2">
      <c r="B23" s="13"/>
      <c r="C23" s="14"/>
      <c r="D23" s="14"/>
      <c r="E23" s="14"/>
      <c r="F23" s="14"/>
      <c r="G23" s="14"/>
      <c r="H23" s="14"/>
      <c r="I23" s="14"/>
      <c r="J23" s="14"/>
      <c r="K23" s="15"/>
    </row>
    <row r="24" spans="2:11" x14ac:dyDescent="0.2">
      <c r="B24" s="13"/>
      <c r="C24" s="19" t="s">
        <v>2</v>
      </c>
      <c r="D24" s="14"/>
      <c r="E24" s="14"/>
      <c r="F24" s="14"/>
      <c r="G24" s="14"/>
      <c r="H24" s="14"/>
      <c r="I24" s="14"/>
      <c r="J24" s="20" t="s">
        <v>1</v>
      </c>
      <c r="K24" s="15"/>
    </row>
    <row r="25" spans="2:11" x14ac:dyDescent="0.2">
      <c r="B25" s="21"/>
      <c r="C25" s="22"/>
      <c r="D25" s="22"/>
      <c r="E25" s="22"/>
      <c r="F25" s="22"/>
      <c r="G25" s="22"/>
      <c r="H25" s="22"/>
      <c r="I25" s="22"/>
      <c r="J25" s="22"/>
      <c r="K25" s="23"/>
    </row>
  </sheetData>
  <sheetProtection password="CAA7" sheet="1" objects="1" scenarios="1" selectLockedCells="1"/>
  <pageMargins left="0.7" right="0.7" top="0.75" bottom="0.75" header="0.3" footer="0.3"/>
  <pageSetup paperSize="9" orientation="portrait" horizontalDpi="150" verticalDpi="15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1"/>
  <sheetViews>
    <sheetView showGridLines="0" workbookViewId="0">
      <selection activeCell="H11" sqref="H11"/>
    </sheetView>
  </sheetViews>
  <sheetFormatPr baseColWidth="10" defaultRowHeight="12.75" x14ac:dyDescent="0.2"/>
  <cols>
    <col min="1" max="1" width="5.140625" style="12" customWidth="1"/>
    <col min="2" max="2" width="8.140625" style="12" customWidth="1"/>
    <col min="3" max="3" width="11.42578125" style="12" customWidth="1"/>
    <col min="4" max="5" width="11.42578125" style="12"/>
    <col min="6" max="6" width="13.5703125" style="12" customWidth="1"/>
    <col min="7" max="7" width="18" style="12" customWidth="1"/>
    <col min="8" max="8" width="13.5703125" style="12" bestFit="1" customWidth="1"/>
    <col min="9" max="9" width="7.85546875" style="35" customWidth="1"/>
    <col min="10" max="10" width="8.140625" style="12" customWidth="1"/>
    <col min="11" max="16384" width="11.42578125" style="12"/>
  </cols>
  <sheetData>
    <row r="2" spans="2:16" ht="15.75" x14ac:dyDescent="0.25">
      <c r="B2" s="38" t="s">
        <v>3</v>
      </c>
      <c r="C2" s="39"/>
      <c r="D2" s="39"/>
      <c r="E2" s="39"/>
      <c r="F2" s="39"/>
      <c r="G2" s="39"/>
      <c r="H2" s="39"/>
      <c r="I2" s="40"/>
    </row>
    <row r="3" spans="2:16" ht="15.75" x14ac:dyDescent="0.25">
      <c r="B3" s="41" t="s">
        <v>4</v>
      </c>
      <c r="C3" s="42"/>
      <c r="D3" s="42"/>
      <c r="E3" s="42"/>
      <c r="F3" s="42"/>
      <c r="G3" s="42"/>
      <c r="H3" s="42"/>
      <c r="I3" s="43"/>
    </row>
    <row r="5" spans="2:16" ht="15.75" x14ac:dyDescent="0.25">
      <c r="B5" s="2"/>
      <c r="C5" s="29" t="s">
        <v>0</v>
      </c>
      <c r="D5" s="30"/>
      <c r="E5" s="30"/>
      <c r="F5" s="30"/>
      <c r="G5" s="30"/>
      <c r="H5" s="24"/>
      <c r="I5" s="31"/>
    </row>
    <row r="7" spans="2:16" ht="12.75" customHeight="1" x14ac:dyDescent="0.2">
      <c r="B7" s="9"/>
      <c r="C7" s="10"/>
      <c r="D7" s="10"/>
      <c r="E7" s="10"/>
      <c r="F7" s="10"/>
      <c r="G7" s="10"/>
      <c r="H7" s="10"/>
      <c r="I7" s="32"/>
    </row>
    <row r="8" spans="2:16" ht="21" customHeight="1" x14ac:dyDescent="0.2">
      <c r="B8" s="13"/>
      <c r="C8" s="25" t="s">
        <v>5</v>
      </c>
      <c r="D8" s="26"/>
      <c r="E8" s="26"/>
      <c r="F8" s="26"/>
      <c r="G8" s="26"/>
      <c r="H8" s="1">
        <v>0.33300000000000002</v>
      </c>
      <c r="I8" s="36" t="s">
        <v>18</v>
      </c>
    </row>
    <row r="9" spans="2:16" ht="21" customHeight="1" x14ac:dyDescent="0.2">
      <c r="B9" s="13"/>
      <c r="C9" s="25" t="s">
        <v>16</v>
      </c>
      <c r="D9" s="26"/>
      <c r="E9" s="26"/>
      <c r="F9" s="26"/>
      <c r="G9" s="26"/>
      <c r="H9" s="37">
        <v>20</v>
      </c>
      <c r="I9" s="36" t="s">
        <v>19</v>
      </c>
    </row>
    <row r="10" spans="2:16" ht="21" customHeight="1" x14ac:dyDescent="0.2">
      <c r="B10" s="13"/>
      <c r="C10" s="27" t="s">
        <v>6</v>
      </c>
      <c r="D10" s="26"/>
      <c r="E10" s="26"/>
      <c r="F10" s="26"/>
      <c r="G10" s="26"/>
      <c r="H10" s="25"/>
      <c r="I10" s="36"/>
    </row>
    <row r="11" spans="2:16" ht="21" customHeight="1" x14ac:dyDescent="0.2">
      <c r="B11" s="13"/>
      <c r="C11" s="25" t="s">
        <v>17</v>
      </c>
      <c r="D11" s="26"/>
      <c r="E11" s="26"/>
      <c r="F11" s="26"/>
      <c r="G11" s="26"/>
      <c r="H11" s="37">
        <v>20000</v>
      </c>
      <c r="I11" s="36" t="s">
        <v>19</v>
      </c>
    </row>
    <row r="12" spans="2:16" ht="21" customHeight="1" x14ac:dyDescent="0.2">
      <c r="B12" s="13"/>
      <c r="C12" s="25" t="s">
        <v>7</v>
      </c>
      <c r="D12" s="26"/>
      <c r="E12" s="26"/>
      <c r="F12" s="26"/>
      <c r="G12" s="26"/>
      <c r="H12" s="1">
        <v>20</v>
      </c>
      <c r="I12" s="36"/>
    </row>
    <row r="13" spans="2:16" ht="21" customHeight="1" x14ac:dyDescent="0.2">
      <c r="B13" s="13"/>
      <c r="C13" s="25"/>
      <c r="D13" s="26"/>
      <c r="E13" s="26"/>
      <c r="F13" s="26"/>
      <c r="G13" s="26"/>
      <c r="H13" s="25"/>
      <c r="I13" s="33"/>
      <c r="K13" s="44"/>
      <c r="L13" s="44"/>
      <c r="M13" s="44"/>
      <c r="N13" s="44"/>
      <c r="O13" s="44"/>
      <c r="P13" s="44"/>
    </row>
    <row r="14" spans="2:16" ht="21" customHeight="1" x14ac:dyDescent="0.2">
      <c r="B14" s="13"/>
      <c r="C14" s="25" t="s">
        <v>8</v>
      </c>
      <c r="D14" s="26"/>
      <c r="E14" s="26"/>
      <c r="F14" s="26"/>
      <c r="G14" s="26"/>
      <c r="H14" s="28">
        <f>H9/H11</f>
        <v>1E-3</v>
      </c>
      <c r="I14" s="33"/>
    </row>
    <row r="15" spans="2:16" ht="21" customHeight="1" x14ac:dyDescent="0.2">
      <c r="B15" s="13"/>
      <c r="C15" s="25" t="s">
        <v>9</v>
      </c>
      <c r="D15" s="26"/>
      <c r="E15" s="26"/>
      <c r="F15" s="26"/>
      <c r="G15" s="26"/>
      <c r="H15" s="28">
        <f>H12/H8</f>
        <v>60.06006006006006</v>
      </c>
      <c r="I15" s="33"/>
    </row>
    <row r="16" spans="2:16" ht="21" customHeight="1" x14ac:dyDescent="0.2">
      <c r="B16" s="13"/>
      <c r="C16" s="25" t="s">
        <v>10</v>
      </c>
      <c r="D16" s="26"/>
      <c r="E16" s="26"/>
      <c r="F16" s="26"/>
      <c r="G16" s="26"/>
      <c r="H16" s="28">
        <f>-LN(1-EXP(-H8))</f>
        <v>1.2614966760752531</v>
      </c>
      <c r="I16" s="33"/>
    </row>
    <row r="17" spans="2:9" ht="21" customHeight="1" x14ac:dyDescent="0.2">
      <c r="B17" s="13"/>
      <c r="C17" s="25" t="s">
        <v>11</v>
      </c>
      <c r="D17" s="26"/>
      <c r="E17" s="26"/>
      <c r="F17" s="26"/>
      <c r="G17" s="26"/>
      <c r="H17" s="28">
        <f>H14*H15*H16</f>
        <v>7.5765566130645834E-2</v>
      </c>
      <c r="I17" s="33"/>
    </row>
    <row r="18" spans="2:9" ht="21" customHeight="1" x14ac:dyDescent="0.2">
      <c r="B18" s="13"/>
      <c r="C18" s="25" t="s">
        <v>12</v>
      </c>
      <c r="D18" s="26"/>
      <c r="E18" s="26"/>
      <c r="F18" s="26"/>
      <c r="G18" s="26"/>
      <c r="H18" s="28">
        <f>1/H17</f>
        <v>13.198607904224682</v>
      </c>
      <c r="I18" s="33"/>
    </row>
    <row r="19" spans="2:9" ht="21" customHeight="1" x14ac:dyDescent="0.2">
      <c r="B19" s="13"/>
      <c r="C19" s="25" t="s">
        <v>13</v>
      </c>
      <c r="D19" s="26"/>
      <c r="E19" s="26"/>
      <c r="F19" s="26"/>
      <c r="G19" s="26"/>
      <c r="H19" s="28">
        <f>H17*12</f>
        <v>0.90918679356775001</v>
      </c>
      <c r="I19" s="33"/>
    </row>
    <row r="20" spans="2:9" ht="19.5" customHeight="1" x14ac:dyDescent="0.2">
      <c r="B20" s="21"/>
      <c r="C20" s="22"/>
      <c r="D20" s="22"/>
      <c r="E20" s="22"/>
      <c r="F20" s="22"/>
      <c r="G20" s="22"/>
      <c r="H20" s="22"/>
      <c r="I20" s="34"/>
    </row>
    <row r="21" spans="2:9" ht="19.5" customHeight="1" x14ac:dyDescent="0.2"/>
  </sheetData>
  <sheetProtection password="CAA7" sheet="1" objects="1" scenarios="1" selectLockedCells="1"/>
  <mergeCells count="3">
    <mergeCell ref="B2:I2"/>
    <mergeCell ref="B3:I3"/>
    <mergeCell ref="K13:P13"/>
  </mergeCells>
  <pageMargins left="0.7" right="0.7" top="0.75" bottom="0.75" header="0.3" footer="0.3"/>
  <pageSetup paperSize="9" orientation="portrait" horizontalDpi="150" verticalDpi="15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MENÚ</vt:lpstr>
      <vt:lpstr>CÁLCULOS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Juan Antonio Criado</cp:lastModifiedBy>
  <cp:lastPrinted>2014-03-17T09:40:33Z</cp:lastPrinted>
  <dcterms:created xsi:type="dcterms:W3CDTF">2014-01-30T08:57:19Z</dcterms:created>
  <dcterms:modified xsi:type="dcterms:W3CDTF">2014-03-17T11:24:43Z</dcterms:modified>
</cp:coreProperties>
</file>